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ite.sigerhi\Downloads\"/>
    </mc:Choice>
  </mc:AlternateContent>
  <bookViews>
    <workbookView xWindow="0" yWindow="0" windowWidth="28800" windowHeight="12180"/>
  </bookViews>
  <sheets>
    <sheet name="Feuil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3" l="1"/>
  <c r="F26" i="3"/>
  <c r="F27" i="3"/>
  <c r="F28" i="3"/>
  <c r="F24" i="3"/>
  <c r="F6" i="3"/>
  <c r="F7" i="3"/>
  <c r="F8" i="3"/>
  <c r="F9" i="3"/>
  <c r="F10" i="3"/>
  <c r="F11" i="3"/>
  <c r="F12" i="3"/>
  <c r="F13" i="3"/>
  <c r="F14" i="3"/>
  <c r="F15" i="3"/>
  <c r="F5" i="3"/>
  <c r="D29" i="3" l="1"/>
  <c r="B29" i="3"/>
  <c r="F29" i="3" s="1"/>
  <c r="E28" i="3"/>
  <c r="C28" i="3"/>
  <c r="E27" i="3"/>
  <c r="C27" i="3"/>
  <c r="E26" i="3"/>
  <c r="C26" i="3"/>
  <c r="E25" i="3"/>
  <c r="C25" i="3"/>
  <c r="E24" i="3"/>
  <c r="C24" i="3"/>
  <c r="C5" i="3"/>
  <c r="C6" i="3"/>
  <c r="C7" i="3"/>
  <c r="C8" i="3"/>
  <c r="C9" i="3"/>
  <c r="C10" i="3"/>
  <c r="C11" i="3"/>
  <c r="C12" i="3"/>
  <c r="C13" i="3"/>
  <c r="C14" i="3"/>
  <c r="C15" i="3"/>
  <c r="E6" i="3"/>
  <c r="E7" i="3"/>
  <c r="E8" i="3"/>
  <c r="E9" i="3"/>
  <c r="E10" i="3"/>
  <c r="E11" i="3"/>
  <c r="E12" i="3"/>
  <c r="E13" i="3"/>
  <c r="E14" i="3"/>
  <c r="E15" i="3"/>
  <c r="E5" i="3"/>
  <c r="D16" i="3"/>
  <c r="B16" i="3"/>
  <c r="F16" i="3" l="1"/>
  <c r="E16" i="3" s="1"/>
  <c r="C29" i="3"/>
  <c r="E29" i="3"/>
  <c r="C16" i="3" l="1"/>
</calcChain>
</file>

<file path=xl/sharedStrings.xml><?xml version="1.0" encoding="utf-8"?>
<sst xmlns="http://schemas.openxmlformats.org/spreadsheetml/2006/main" count="36" uniqueCount="19">
  <si>
    <t xml:space="preserve">GRADES </t>
  </si>
  <si>
    <t xml:space="preserve">FEMMES </t>
  </si>
  <si>
    <t xml:space="preserve">HOMMES </t>
  </si>
  <si>
    <t>TOTAL</t>
  </si>
  <si>
    <t>A7</t>
  </si>
  <si>
    <t>A6</t>
  </si>
  <si>
    <t>A5</t>
  </si>
  <si>
    <t>A4</t>
  </si>
  <si>
    <t>A3</t>
  </si>
  <si>
    <t>B3</t>
  </si>
  <si>
    <t>B1</t>
  </si>
  <si>
    <t>C3</t>
  </si>
  <si>
    <t>C2</t>
  </si>
  <si>
    <t>C1</t>
  </si>
  <si>
    <t>D1</t>
  </si>
  <si>
    <t>EFFECTIF</t>
  </si>
  <si>
    <t>%</t>
  </si>
  <si>
    <t>INFORMATIONS PAR GENRE SUR L’EFFECTIF DE LA DGI AU 29 AVRIL 2026</t>
  </si>
  <si>
    <t>INFORMATIONS PAR GENRE SUR L’EFFECTIF DES CADRES DE LA DGI AU 29 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</si>
</sst>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 Black"/>
      <family val="2"/>
    </font>
    <font>
      <sz val="16"/>
      <color theme="1"/>
      <name val="Arial"/>
      <family val="2"/>
    </font>
    <font>
      <sz val="18"/>
      <color theme="1"/>
      <name val="Arial Black"/>
      <family val="2"/>
    </font>
    <font>
      <sz val="13"/>
      <color theme="1"/>
      <name val="Arial Black"/>
      <family val="2"/>
    </font>
    <font>
      <b/>
      <sz val="15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3" fillId="0" borderId="3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zoomScaleNormal="100" workbookViewId="0">
      <selection activeCell="G1" sqref="G1"/>
    </sheetView>
  </sheetViews>
  <sheetFormatPr baseColWidth="10" defaultRowHeight="15" x14ac:dyDescent="0.25"/>
  <cols>
    <col min="1" max="1" width="15.28515625" bestFit="1" customWidth="1"/>
    <col min="2" max="2" width="14" bestFit="1" customWidth="1"/>
    <col min="3" max="3" width="14.28515625" customWidth="1"/>
    <col min="4" max="4" width="18" customWidth="1"/>
    <col min="5" max="5" width="13.28515625" customWidth="1"/>
    <col min="6" max="6" width="16.28515625" customWidth="1"/>
  </cols>
  <sheetData>
    <row r="1" spans="1:6" ht="51.75" customHeight="1" x14ac:dyDescent="0.45">
      <c r="A1" s="13" t="s">
        <v>17</v>
      </c>
      <c r="B1" s="13"/>
      <c r="C1" s="13"/>
      <c r="D1" s="13"/>
      <c r="E1" s="13"/>
      <c r="F1" s="13"/>
    </row>
    <row r="2" spans="1:6" ht="15.75" thickBot="1" x14ac:dyDescent="0.3"/>
    <row r="3" spans="1:6" ht="33.75" customHeight="1" thickBot="1" x14ac:dyDescent="0.3">
      <c r="A3" s="9" t="s">
        <v>0</v>
      </c>
      <c r="B3" s="11" t="s">
        <v>1</v>
      </c>
      <c r="C3" s="12"/>
      <c r="D3" s="11" t="s">
        <v>2</v>
      </c>
      <c r="E3" s="12"/>
      <c r="F3" s="9" t="s">
        <v>3</v>
      </c>
    </row>
    <row r="4" spans="1:6" ht="30" customHeight="1" thickBot="1" x14ac:dyDescent="0.3">
      <c r="A4" s="10"/>
      <c r="B4" s="8" t="s">
        <v>15</v>
      </c>
      <c r="C4" s="8" t="s">
        <v>16</v>
      </c>
      <c r="D4" s="8" t="s">
        <v>15</v>
      </c>
      <c r="E4" s="8" t="s">
        <v>16</v>
      </c>
      <c r="F4" s="10"/>
    </row>
    <row r="5" spans="1:6" ht="26.25" customHeight="1" thickBot="1" x14ac:dyDescent="0.3">
      <c r="A5" s="1" t="s">
        <v>4</v>
      </c>
      <c r="B5" s="2">
        <v>19</v>
      </c>
      <c r="C5" s="7">
        <f>B5/F5</f>
        <v>0.27536231884057971</v>
      </c>
      <c r="D5" s="2">
        <v>50</v>
      </c>
      <c r="E5" s="7">
        <f>D5/F5</f>
        <v>0.72463768115942029</v>
      </c>
      <c r="F5" s="3">
        <f>SUM(B5,D5)</f>
        <v>69</v>
      </c>
    </row>
    <row r="6" spans="1:6" ht="25.5" thickBot="1" x14ac:dyDescent="0.3">
      <c r="A6" s="1" t="s">
        <v>5</v>
      </c>
      <c r="B6" s="2">
        <v>46</v>
      </c>
      <c r="C6" s="7">
        <f t="shared" ref="C6:C15" si="0">B6/F6</f>
        <v>0.25842696629213485</v>
      </c>
      <c r="D6" s="2">
        <v>132</v>
      </c>
      <c r="E6" s="7">
        <f t="shared" ref="E6:E15" si="1">D6/F6</f>
        <v>0.7415730337078652</v>
      </c>
      <c r="F6" s="3">
        <f t="shared" ref="F6:F16" si="2">SUM(B6,D6)</f>
        <v>178</v>
      </c>
    </row>
    <row r="7" spans="1:6" ht="25.5" thickBot="1" x14ac:dyDescent="0.3">
      <c r="A7" s="1" t="s">
        <v>6</v>
      </c>
      <c r="B7" s="2">
        <v>108</v>
      </c>
      <c r="C7" s="7">
        <f t="shared" si="0"/>
        <v>0.30945558739255014</v>
      </c>
      <c r="D7" s="2">
        <v>241</v>
      </c>
      <c r="E7" s="7">
        <f t="shared" si="1"/>
        <v>0.69054441260744981</v>
      </c>
      <c r="F7" s="3">
        <f t="shared" si="2"/>
        <v>349</v>
      </c>
    </row>
    <row r="8" spans="1:6" ht="25.5" thickBot="1" x14ac:dyDescent="0.3">
      <c r="A8" s="1" t="s">
        <v>7</v>
      </c>
      <c r="B8" s="2">
        <v>245</v>
      </c>
      <c r="C8" s="7">
        <f t="shared" si="0"/>
        <v>0.30663329161451813</v>
      </c>
      <c r="D8" s="2">
        <v>554</v>
      </c>
      <c r="E8" s="7">
        <f t="shared" si="1"/>
        <v>0.69336670838548187</v>
      </c>
      <c r="F8" s="3">
        <f t="shared" si="2"/>
        <v>799</v>
      </c>
    </row>
    <row r="9" spans="1:6" ht="25.5" thickBot="1" x14ac:dyDescent="0.3">
      <c r="A9" s="1" t="s">
        <v>8</v>
      </c>
      <c r="B9" s="2">
        <v>716</v>
      </c>
      <c r="C9" s="7">
        <f t="shared" si="0"/>
        <v>0.45031446540880504</v>
      </c>
      <c r="D9" s="2">
        <v>874</v>
      </c>
      <c r="E9" s="7">
        <f t="shared" si="1"/>
        <v>0.54968553459119496</v>
      </c>
      <c r="F9" s="3">
        <f t="shared" si="2"/>
        <v>1590</v>
      </c>
    </row>
    <row r="10" spans="1:6" ht="25.5" thickBot="1" x14ac:dyDescent="0.3">
      <c r="A10" s="1" t="s">
        <v>9</v>
      </c>
      <c r="B10" s="2">
        <v>809</v>
      </c>
      <c r="C10" s="7">
        <f t="shared" si="0"/>
        <v>0.51365079365079369</v>
      </c>
      <c r="D10" s="2">
        <v>766</v>
      </c>
      <c r="E10" s="7">
        <f t="shared" si="1"/>
        <v>0.48634920634920636</v>
      </c>
      <c r="F10" s="3">
        <f t="shared" si="2"/>
        <v>1575</v>
      </c>
    </row>
    <row r="11" spans="1:6" ht="25.5" thickBot="1" x14ac:dyDescent="0.3">
      <c r="A11" s="1" t="s">
        <v>10</v>
      </c>
      <c r="B11" s="2">
        <v>121</v>
      </c>
      <c r="C11" s="7">
        <f t="shared" si="0"/>
        <v>0.59605911330049266</v>
      </c>
      <c r="D11" s="2">
        <v>82</v>
      </c>
      <c r="E11" s="7">
        <f t="shared" si="1"/>
        <v>0.4039408866995074</v>
      </c>
      <c r="F11" s="3">
        <f t="shared" si="2"/>
        <v>203</v>
      </c>
    </row>
    <row r="12" spans="1:6" ht="25.5" thickBot="1" x14ac:dyDescent="0.3">
      <c r="A12" s="1" t="s">
        <v>11</v>
      </c>
      <c r="B12" s="2">
        <v>4</v>
      </c>
      <c r="C12" s="7">
        <f t="shared" si="0"/>
        <v>0.44444444444444442</v>
      </c>
      <c r="D12" s="2">
        <v>5</v>
      </c>
      <c r="E12" s="7">
        <f t="shared" si="1"/>
        <v>0.55555555555555558</v>
      </c>
      <c r="F12" s="3">
        <f t="shared" si="2"/>
        <v>9</v>
      </c>
    </row>
    <row r="13" spans="1:6" ht="25.5" thickBot="1" x14ac:dyDescent="0.3">
      <c r="A13" s="1" t="s">
        <v>12</v>
      </c>
      <c r="B13" s="2">
        <v>12</v>
      </c>
      <c r="C13" s="7">
        <f t="shared" si="0"/>
        <v>7.3619631901840496E-2</v>
      </c>
      <c r="D13" s="2">
        <v>151</v>
      </c>
      <c r="E13" s="7">
        <f t="shared" si="1"/>
        <v>0.92638036809815949</v>
      </c>
      <c r="F13" s="3">
        <f t="shared" si="2"/>
        <v>163</v>
      </c>
    </row>
    <row r="14" spans="1:6" ht="25.5" thickBot="1" x14ac:dyDescent="0.3">
      <c r="A14" s="1" t="s">
        <v>13</v>
      </c>
      <c r="B14" s="2">
        <v>472</v>
      </c>
      <c r="C14" s="7">
        <f t="shared" si="0"/>
        <v>0.47773279352226722</v>
      </c>
      <c r="D14" s="2">
        <v>516</v>
      </c>
      <c r="E14" s="7">
        <f t="shared" si="1"/>
        <v>0.52226720647773284</v>
      </c>
      <c r="F14" s="3">
        <f t="shared" si="2"/>
        <v>988</v>
      </c>
    </row>
    <row r="15" spans="1:6" ht="25.5" thickBot="1" x14ac:dyDescent="0.3">
      <c r="A15" s="1" t="s">
        <v>14</v>
      </c>
      <c r="B15" s="2">
        <v>21</v>
      </c>
      <c r="C15" s="7">
        <f t="shared" si="0"/>
        <v>0.10344827586206896</v>
      </c>
      <c r="D15" s="2">
        <v>182</v>
      </c>
      <c r="E15" s="7">
        <f t="shared" si="1"/>
        <v>0.89655172413793105</v>
      </c>
      <c r="F15" s="3">
        <f t="shared" si="2"/>
        <v>203</v>
      </c>
    </row>
    <row r="16" spans="1:6" ht="54.75" customHeight="1" thickBot="1" x14ac:dyDescent="0.3">
      <c r="A16" s="4" t="s">
        <v>3</v>
      </c>
      <c r="B16" s="5">
        <f>SUM(B5:B15)</f>
        <v>2573</v>
      </c>
      <c r="C16" s="6">
        <f>B16/F16</f>
        <v>0.42001305909239306</v>
      </c>
      <c r="D16" s="5">
        <f>SUM(D5:D15)</f>
        <v>3553</v>
      </c>
      <c r="E16" s="6">
        <f>D16/F16</f>
        <v>0.57998694090760694</v>
      </c>
      <c r="F16" s="3">
        <f t="shared" si="2"/>
        <v>6126</v>
      </c>
    </row>
    <row r="19" spans="1:6" ht="49.5" customHeight="1" x14ac:dyDescent="0.45">
      <c r="A19" s="13" t="s">
        <v>18</v>
      </c>
      <c r="B19" s="13"/>
      <c r="C19" s="13"/>
      <c r="D19" s="13"/>
      <c r="E19" s="13"/>
      <c r="F19" s="13"/>
    </row>
    <row r="21" spans="1:6" ht="15.75" thickBot="1" x14ac:dyDescent="0.3"/>
    <row r="22" spans="1:6" ht="32.25" customHeight="1" thickBot="1" x14ac:dyDescent="0.3">
      <c r="A22" s="9" t="s">
        <v>0</v>
      </c>
      <c r="B22" s="11" t="s">
        <v>1</v>
      </c>
      <c r="C22" s="12"/>
      <c r="D22" s="11" t="s">
        <v>2</v>
      </c>
      <c r="E22" s="12"/>
      <c r="F22" s="9" t="s">
        <v>3</v>
      </c>
    </row>
    <row r="23" spans="1:6" ht="30.75" customHeight="1" thickBot="1" x14ac:dyDescent="0.3">
      <c r="A23" s="10"/>
      <c r="B23" s="8" t="s">
        <v>15</v>
      </c>
      <c r="C23" s="8" t="s">
        <v>16</v>
      </c>
      <c r="D23" s="8" t="s">
        <v>15</v>
      </c>
      <c r="E23" s="8" t="s">
        <v>16</v>
      </c>
      <c r="F23" s="10"/>
    </row>
    <row r="24" spans="1:6" ht="25.5" thickBot="1" x14ac:dyDescent="0.3">
      <c r="A24" s="1" t="s">
        <v>4</v>
      </c>
      <c r="B24" s="2">
        <v>19</v>
      </c>
      <c r="C24" s="7">
        <f>B24/F24</f>
        <v>0.27536231884057971</v>
      </c>
      <c r="D24" s="2">
        <v>50</v>
      </c>
      <c r="E24" s="7">
        <f>D24/F24</f>
        <v>0.72463768115942029</v>
      </c>
      <c r="F24" s="3">
        <f>SUM(B24,D24)</f>
        <v>69</v>
      </c>
    </row>
    <row r="25" spans="1:6" ht="25.5" thickBot="1" x14ac:dyDescent="0.3">
      <c r="A25" s="1" t="s">
        <v>5</v>
      </c>
      <c r="B25" s="2">
        <v>46</v>
      </c>
      <c r="C25" s="7">
        <f t="shared" ref="C25:C28" si="3">B25/F25</f>
        <v>0.25842696629213485</v>
      </c>
      <c r="D25" s="2">
        <v>132</v>
      </c>
      <c r="E25" s="7">
        <f t="shared" ref="E25:E28" si="4">D25/F25</f>
        <v>0.7415730337078652</v>
      </c>
      <c r="F25" s="3">
        <f t="shared" ref="F25:F29" si="5">SUM(B25,D25)</f>
        <v>178</v>
      </c>
    </row>
    <row r="26" spans="1:6" ht="25.5" thickBot="1" x14ac:dyDescent="0.3">
      <c r="A26" s="1" t="s">
        <v>6</v>
      </c>
      <c r="B26" s="2">
        <v>108</v>
      </c>
      <c r="C26" s="7">
        <f t="shared" si="3"/>
        <v>0.30945558739255014</v>
      </c>
      <c r="D26" s="2">
        <v>241</v>
      </c>
      <c r="E26" s="7">
        <f t="shared" si="4"/>
        <v>0.69054441260744981</v>
      </c>
      <c r="F26" s="3">
        <f t="shared" si="5"/>
        <v>349</v>
      </c>
    </row>
    <row r="27" spans="1:6" ht="25.5" thickBot="1" x14ac:dyDescent="0.3">
      <c r="A27" s="1" t="s">
        <v>7</v>
      </c>
      <c r="B27" s="2">
        <v>245</v>
      </c>
      <c r="C27" s="7">
        <f t="shared" si="3"/>
        <v>0.30663329161451813</v>
      </c>
      <c r="D27" s="2">
        <v>554</v>
      </c>
      <c r="E27" s="7">
        <f t="shared" si="4"/>
        <v>0.69336670838548187</v>
      </c>
      <c r="F27" s="3">
        <f t="shared" si="5"/>
        <v>799</v>
      </c>
    </row>
    <row r="28" spans="1:6" ht="25.5" thickBot="1" x14ac:dyDescent="0.3">
      <c r="A28" s="1" t="s">
        <v>8</v>
      </c>
      <c r="B28" s="2">
        <v>716</v>
      </c>
      <c r="C28" s="7">
        <f t="shared" si="3"/>
        <v>0.45031446540880504</v>
      </c>
      <c r="D28" s="2">
        <v>874</v>
      </c>
      <c r="E28" s="7">
        <f t="shared" si="4"/>
        <v>0.54968553459119496</v>
      </c>
      <c r="F28" s="3">
        <f t="shared" si="5"/>
        <v>1590</v>
      </c>
    </row>
    <row r="29" spans="1:6" ht="54.75" customHeight="1" thickBot="1" x14ac:dyDescent="0.3">
      <c r="A29" s="4" t="s">
        <v>3</v>
      </c>
      <c r="B29" s="5">
        <f>SUM(B18:B28)</f>
        <v>1134</v>
      </c>
      <c r="C29" s="6">
        <f>B29/F29</f>
        <v>0.37989949748743718</v>
      </c>
      <c r="D29" s="5">
        <f>SUM(D18:D28)</f>
        <v>1851</v>
      </c>
      <c r="E29" s="6">
        <f>D29/F29</f>
        <v>0.62010050251256277</v>
      </c>
      <c r="F29" s="3">
        <f t="shared" si="5"/>
        <v>2985</v>
      </c>
    </row>
  </sheetData>
  <mergeCells count="10">
    <mergeCell ref="A1:F1"/>
    <mergeCell ref="A19:F19"/>
    <mergeCell ref="B3:C3"/>
    <mergeCell ref="D3:E3"/>
    <mergeCell ref="A3:A4"/>
    <mergeCell ref="F3:F4"/>
    <mergeCell ref="A22:A23"/>
    <mergeCell ref="B22:C22"/>
    <mergeCell ref="D22:E22"/>
    <mergeCell ref="F22:F23"/>
  </mergeCells>
  <pageMargins left="0.7" right="0.7" top="0.75" bottom="0.75" header="0.3" footer="0.3"/>
  <pageSetup paperSize="9" scale="93" orientation="portrait" horizontalDpi="1200" verticalDpi="1200" r:id="rId1"/>
  <headerFooter>
    <oddFooter>&amp;C&amp;"-,Gras italique"Source: Système Intégré de Gestion des Ressources Humaines des Impôts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invite sigerhi</dc:creator>
  <cp:lastModifiedBy>invite sigerhi</cp:lastModifiedBy>
  <cp:lastPrinted>2026-04-29T11:16:09Z</cp:lastPrinted>
  <dcterms:created xsi:type="dcterms:W3CDTF">2025-11-14T10:18:13Z</dcterms:created>
  <dcterms:modified xsi:type="dcterms:W3CDTF">2026-04-29T11:17:22Z</dcterms:modified>
</cp:coreProperties>
</file>